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57" i="1" s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L81" i="1"/>
  <c r="H195" i="1"/>
  <c r="J195" i="1"/>
  <c r="I195" i="1"/>
  <c r="L195" i="1"/>
  <c r="J176" i="1"/>
  <c r="I176" i="1"/>
  <c r="H176" i="1"/>
  <c r="G176" i="1"/>
  <c r="J157" i="1"/>
  <c r="I157" i="1"/>
  <c r="H157" i="1"/>
  <c r="G157" i="1"/>
  <c r="H138" i="1"/>
  <c r="J138" i="1"/>
  <c r="I138" i="1"/>
  <c r="G138" i="1"/>
  <c r="L138" i="1"/>
  <c r="G119" i="1"/>
  <c r="H119" i="1"/>
  <c r="I119" i="1"/>
  <c r="J119" i="1"/>
  <c r="L119" i="1"/>
  <c r="G100" i="1"/>
  <c r="H100" i="1"/>
  <c r="J100" i="1"/>
  <c r="I100" i="1"/>
  <c r="F100" i="1"/>
  <c r="L100" i="1"/>
  <c r="F81" i="1"/>
  <c r="J81" i="1"/>
  <c r="I81" i="1"/>
  <c r="H81" i="1"/>
  <c r="G81" i="1"/>
  <c r="J62" i="1"/>
  <c r="I62" i="1"/>
  <c r="H62" i="1"/>
  <c r="F62" i="1"/>
  <c r="G62" i="1"/>
  <c r="L62" i="1"/>
  <c r="J43" i="1"/>
  <c r="I43" i="1"/>
  <c r="H43" i="1"/>
  <c r="G43" i="1"/>
  <c r="F43" i="1"/>
  <c r="L43" i="1"/>
  <c r="L24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<sst xmlns="http://schemas.openxmlformats.org/spreadsheetml/2006/main" count="343" uniqueCount="111">
  <si>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</si>
  <si>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</si>
  <si>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</si>
  <si>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</si>
  <si>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</si>
  <si>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</si>
  <si>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</si>
  <si>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</si>
  <si>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</si>
  <si>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</si>
  <si>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</si>
  <si>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</si>
  <si>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</si>
  <si>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</si>
  <si>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</si>
  <si>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</si>
  <si>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</si>
  <si>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</si>
  <si>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</si>
  <si>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</si>
  <si>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</si>
  <si>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</si>
  <si>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</si>
  <si>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</si>
  <si>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</si>
  <si>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</si>
  <si>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</si>
  <si>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</si>
  <si>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</si>
  <si>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</si>
  <si>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</si>
  <si>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</si>
  <si>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</si>
  <si>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</si>
  <si>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</si>
  <si>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</si>
  <si>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</si>
  <si>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</si>
  <si>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</si>
  <si>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школы </t>
  </si>
  <si>
    <t>Каша гречневая молочная</t>
  </si>
  <si>
    <t>Чай с лимоном</t>
  </si>
  <si>
    <t>Бутерброд с маслом сливочным</t>
  </si>
  <si>
    <t>Яблоко свежее</t>
  </si>
  <si>
    <t>к\к</t>
  </si>
  <si>
    <t>печенье в ассортименте</t>
  </si>
  <si>
    <t>Огурец соленый порционно</t>
  </si>
  <si>
    <t>Щи по-уральски с крупой и курицей, со сметаной</t>
  </si>
  <si>
    <t>Шницель рубленый мясной</t>
  </si>
  <si>
    <t>Макаронные изделия отварные</t>
  </si>
  <si>
    <t>Сок фркутовый яблочный</t>
  </si>
  <si>
    <t>Батон нарезной обогащенный микронутриентами</t>
  </si>
  <si>
    <t>Хлеб ржано-пшеничный обогащенный микронутриентами</t>
  </si>
  <si>
    <t>Пудинг из творога (запеченный) с джемом</t>
  </si>
  <si>
    <t>Чай с сахаром</t>
  </si>
  <si>
    <t>Апельсин свежий</t>
  </si>
  <si>
    <t>Салат из свежей капусты с огурцом</t>
  </si>
  <si>
    <t>Борщ с капустой и картофелем, отварной говядиной и сметаной</t>
  </si>
  <si>
    <t>Фрикадельки куриные в соусе молочном</t>
  </si>
  <si>
    <t>308\350</t>
  </si>
  <si>
    <t>Рис отварной</t>
  </si>
  <si>
    <t>Компот из свежих яблок</t>
  </si>
  <si>
    <t>Каша из пшена и риса молчная жидкая ("Дружба")</t>
  </si>
  <si>
    <t>Какао с молоком</t>
  </si>
  <si>
    <t>Бутерброд с джемом</t>
  </si>
  <si>
    <t>Груша свежая</t>
  </si>
  <si>
    <t>Йогурт фруктовый, м.д.ж. 2,5 % в индивидуальной упаковке</t>
  </si>
  <si>
    <t>Салат из свеклы с яйцом</t>
  </si>
  <si>
    <t>52\209</t>
  </si>
  <si>
    <t>Суп с макаронными изделиями, картофелем и курой отварной</t>
  </si>
  <si>
    <t>Хлебец рыбный запеченный</t>
  </si>
  <si>
    <t>Картофель отварной</t>
  </si>
  <si>
    <t>Компот из апельсинов</t>
  </si>
  <si>
    <t>Каша пшеничная молочная с маслом сливочным</t>
  </si>
  <si>
    <t>Бутерброд с сыром</t>
  </si>
  <si>
    <t>Мандарин свежий</t>
  </si>
  <si>
    <t>Салат из квашеной капусты</t>
  </si>
  <si>
    <t>Суп картофельный с горохом и гренками</t>
  </si>
  <si>
    <t>81\116</t>
  </si>
  <si>
    <t>Бефстроганов из отварной говядины в сметанном соусе</t>
  </si>
  <si>
    <t>Каша гречневая рассыпчатая</t>
  </si>
  <si>
    <t>Сок фруктовый персиковый</t>
  </si>
  <si>
    <t>Макароны отварные с сыром</t>
  </si>
  <si>
    <t>Винегрет овощной</t>
  </si>
  <si>
    <t>Рассольник ленинградский с перловой крупой, отварной курицей и сметаной</t>
  </si>
  <si>
    <t>Голубцы ленивые</t>
  </si>
  <si>
    <t>Кисель из плодов шиповника</t>
  </si>
  <si>
    <t>Каша "Янтарная"</t>
  </si>
  <si>
    <t>Котлета рубленая из филе куриного</t>
  </si>
  <si>
    <t>Салат из свежей капусты</t>
  </si>
  <si>
    <t>Суп картофельный с рисом и рыбой</t>
  </si>
  <si>
    <t>98\228</t>
  </si>
  <si>
    <t>Жаркое по-домашнему со свининой</t>
  </si>
  <si>
    <t>Каша геркулесовая молочная с маслом сливочным</t>
  </si>
  <si>
    <t>Сыр порциями</t>
  </si>
  <si>
    <t>Салат из свеклы отварной с маслом растительным</t>
  </si>
  <si>
    <t>Суп из овощей с курицей отварной и сметаной</t>
  </si>
  <si>
    <t>Печень по-строгановски</t>
  </si>
  <si>
    <t>Каша манная молочная с маслом сливочным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</si>
  <si>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</si>
  <si>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</si>
  <si>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</si>
  <si>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Сок фруктовый яблочный</t>
  </si>
  <si>
    <t>Омлет натуральный</t>
  </si>
  <si>
    <t>Зефир витаминизированный</t>
  </si>
  <si>
    <t>0.96</t>
  </si>
  <si>
    <t>Суп-лапша домашняя с курицей</t>
  </si>
  <si>
    <t>Плов с куриным филе</t>
  </si>
  <si>
    <t>Компот из смеси сухофруктов</t>
  </si>
  <si>
    <t>ГБОУ школа № 335 Пушкинского района Санкт-Петербурга</t>
  </si>
  <si>
    <t>Чулицкая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</si>
</sst>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9" sqref="O18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109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110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9.6</v>
      </c>
      <c r="H6" s="40">
        <v>8.4700000000000006</v>
      </c>
      <c r="I6" s="40">
        <v>35.1</v>
      </c>
      <c r="J6" s="40">
        <v>237.51</v>
      </c>
      <c r="K6" s="41">
        <v>184</v>
      </c>
      <c r="L6" s="40"/>
    </row>
    <row r="7" spans="1:12" ht="14.45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0.2</v>
      </c>
      <c r="H8" s="43">
        <v>0.1</v>
      </c>
      <c r="I8" s="43">
        <v>15</v>
      </c>
      <c r="J8" s="43">
        <v>60</v>
      </c>
      <c r="K8" s="44">
        <v>431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35</v>
      </c>
      <c r="G9" s="43">
        <v>2.4</v>
      </c>
      <c r="H9" s="43">
        <v>8.1</v>
      </c>
      <c r="I9" s="43">
        <v>13</v>
      </c>
      <c r="J9" s="43">
        <v>142</v>
      </c>
      <c r="K9" s="44">
        <v>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44</v>
      </c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25</v>
      </c>
      <c r="G11" s="43">
        <v>3</v>
      </c>
      <c r="H11" s="43">
        <v>2.5</v>
      </c>
      <c r="I11" s="43">
        <v>11.2</v>
      </c>
      <c r="J11" s="43">
        <v>69</v>
      </c>
      <c r="K11" s="44" t="s">
        <v>44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15.6</v>
      </c>
      <c r="H13" s="19">
        <f t="shared" si="0"/>
        <v>19.57</v>
      </c>
      <c r="I13" s="19">
        <f t="shared" si="0"/>
        <v>84.100000000000009</v>
      </c>
      <c r="J13" s="19">
        <f t="shared" si="0"/>
        <v>552.91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0.48</v>
      </c>
      <c r="H14" s="43">
        <v>0.06</v>
      </c>
      <c r="I14" s="43">
        <v>1.2</v>
      </c>
      <c r="J14" s="43">
        <v>7</v>
      </c>
      <c r="K14" s="44">
        <v>17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210</v>
      </c>
      <c r="G15" s="43">
        <v>2.1</v>
      </c>
      <c r="H15" s="43">
        <v>3.1</v>
      </c>
      <c r="I15" s="43">
        <v>10.1</v>
      </c>
      <c r="J15" s="43">
        <v>109.2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11.3</v>
      </c>
      <c r="H16" s="43">
        <v>11.5</v>
      </c>
      <c r="I16" s="43">
        <v>10.47</v>
      </c>
      <c r="J16" s="43">
        <v>221</v>
      </c>
      <c r="K16" s="44">
        <v>62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5</v>
      </c>
      <c r="H17" s="43">
        <v>4.8</v>
      </c>
      <c r="I17" s="43">
        <v>27</v>
      </c>
      <c r="J17" s="43">
        <v>151</v>
      </c>
      <c r="K17" s="44">
        <v>331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0.2</v>
      </c>
      <c r="I18" s="43">
        <v>19.170000000000002</v>
      </c>
      <c r="J18" s="43">
        <v>90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50</v>
      </c>
      <c r="G19" s="43">
        <v>4</v>
      </c>
      <c r="H19" s="43">
        <v>2.3199999999999998</v>
      </c>
      <c r="I19" s="43">
        <v>25.98</v>
      </c>
      <c r="J19" s="43">
        <v>136</v>
      </c>
      <c r="K19" s="44" t="s">
        <v>44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3.2</v>
      </c>
      <c r="H20" s="43">
        <v>1.7</v>
      </c>
      <c r="I20" s="43">
        <v>20.399999999999999</v>
      </c>
      <c r="J20" s="43">
        <v>92</v>
      </c>
      <c r="K20" s="44" t="s">
        <v>44</v>
      </c>
      <c r="L20" s="43"/>
    </row>
    <row r="21" spans="1:12" ht="14.4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27.080000000000002</v>
      </c>
      <c r="H23" s="19">
        <f t="shared" si="2"/>
        <v>23.68</v>
      </c>
      <c r="I23" s="19">
        <f t="shared" si="2"/>
        <v>114.32</v>
      </c>
      <c r="J23" s="19">
        <f t="shared" si="2"/>
        <v>806.2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1345</v>
      </c>
      <c r="G24" s="32">
        <f t="shared" ref="G24:J24" si="4">G13+G23</f>
        <v>42.68</v>
      </c>
      <c r="H24" s="32">
        <f t="shared" si="4"/>
        <v>43.25</v>
      </c>
      <c r="I24" s="32">
        <f t="shared" si="4"/>
        <v>198.42000000000002</v>
      </c>
      <c r="J24" s="32">
        <f t="shared" si="4"/>
        <v>1359.1100000000001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170</v>
      </c>
      <c r="G25" s="40">
        <v>16.2</v>
      </c>
      <c r="H25" s="40">
        <v>14.6</v>
      </c>
      <c r="I25" s="40">
        <v>26.7</v>
      </c>
      <c r="J25" s="40">
        <v>394.4</v>
      </c>
      <c r="K25" s="41">
        <v>225</v>
      </c>
      <c r="L25" s="40"/>
    </row>
    <row r="26" spans="1:12" ht="14.45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0.2</v>
      </c>
      <c r="H27" s="43">
        <v>0.1</v>
      </c>
      <c r="I27" s="43">
        <v>15</v>
      </c>
      <c r="J27" s="43">
        <v>60</v>
      </c>
      <c r="K27" s="44">
        <v>430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25</v>
      </c>
      <c r="G28" s="43">
        <v>2</v>
      </c>
      <c r="H28" s="43">
        <v>1.1599999999999999</v>
      </c>
      <c r="I28" s="43">
        <v>12.99</v>
      </c>
      <c r="J28" s="43">
        <v>68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170</v>
      </c>
      <c r="G29" s="43">
        <v>1.53</v>
      </c>
      <c r="H29" s="43">
        <v>0.34</v>
      </c>
      <c r="I29" s="43">
        <v>13.77</v>
      </c>
      <c r="J29" s="43">
        <v>73.099999999999994</v>
      </c>
      <c r="K29" s="44" t="s">
        <v>44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19.93</v>
      </c>
      <c r="H32" s="19">
        <f t="shared" ref="H32" si="7">SUM(H25:H31)</f>
        <v>16.2</v>
      </c>
      <c r="I32" s="19">
        <f t="shared" ref="I32" si="8">SUM(I25:I31)</f>
        <v>68.460000000000008</v>
      </c>
      <c r="J32" s="19">
        <f t="shared" ref="J32:L32" si="9">SUM(J25:J31)</f>
        <v>595.5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0.78</v>
      </c>
      <c r="H33" s="43">
        <v>3.2</v>
      </c>
      <c r="I33" s="43">
        <v>5.7</v>
      </c>
      <c r="J33" s="43">
        <v>53</v>
      </c>
      <c r="K33" s="44">
        <v>20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>
        <v>210</v>
      </c>
      <c r="G34" s="43">
        <v>3.46</v>
      </c>
      <c r="H34" s="43">
        <v>4.63</v>
      </c>
      <c r="I34" s="43">
        <v>9.52</v>
      </c>
      <c r="J34" s="43">
        <v>93.3</v>
      </c>
      <c r="K34" s="44">
        <v>76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120</v>
      </c>
      <c r="G35" s="43">
        <v>12.06</v>
      </c>
      <c r="H35" s="43">
        <v>5.04</v>
      </c>
      <c r="I35" s="43">
        <v>17.899999999999999</v>
      </c>
      <c r="J35" s="43">
        <v>191</v>
      </c>
      <c r="K35" s="44" t="s">
        <v>59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3.7</v>
      </c>
      <c r="H36" s="43">
        <v>6.3</v>
      </c>
      <c r="I36" s="43">
        <v>32.799999999999997</v>
      </c>
      <c r="J36" s="43">
        <v>203</v>
      </c>
      <c r="K36" s="44">
        <v>325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0.2</v>
      </c>
      <c r="H37" s="43">
        <v>0.2</v>
      </c>
      <c r="I37" s="43">
        <v>20.100000000000001</v>
      </c>
      <c r="J37" s="43">
        <v>87.8</v>
      </c>
      <c r="K37" s="44">
        <v>12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50</v>
      </c>
      <c r="G38" s="43">
        <v>4</v>
      </c>
      <c r="H38" s="43">
        <v>2.3199999999999998</v>
      </c>
      <c r="I38" s="43">
        <v>25.98</v>
      </c>
      <c r="J38" s="43">
        <v>136</v>
      </c>
      <c r="K38" s="44" t="s">
        <v>44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3.2</v>
      </c>
      <c r="H39" s="43">
        <v>1.7</v>
      </c>
      <c r="I39" s="43">
        <v>20.399999999999999</v>
      </c>
      <c r="J39" s="43">
        <v>92</v>
      </c>
      <c r="K39" s="44" t="s">
        <v>44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27.4</v>
      </c>
      <c r="H42" s="19">
        <f t="shared" ref="H42" si="11">SUM(H33:H41)</f>
        <v>23.39</v>
      </c>
      <c r="I42" s="19">
        <f t="shared" ref="I42" si="12">SUM(I33:I41)</f>
        <v>132.39999999999998</v>
      </c>
      <c r="J42" s="19">
        <f t="shared" ref="J42:L42" si="13">SUM(J33:J41)</f>
        <v>856.09999999999991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1395</v>
      </c>
      <c r="G43" s="32">
        <f t="shared" ref="G43" si="14">G32+G42</f>
        <v>47.33</v>
      </c>
      <c r="H43" s="32">
        <f t="shared" ref="H43" si="15">H32+H42</f>
        <v>39.590000000000003</v>
      </c>
      <c r="I43" s="32">
        <f t="shared" ref="I43" si="16">I32+I42</f>
        <v>200.85999999999999</v>
      </c>
      <c r="J43" s="32">
        <f t="shared" ref="J43:L43" si="17">J32+J42</f>
        <v>1451.6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185</v>
      </c>
      <c r="G44" s="40"/>
      <c r="H44" s="40"/>
      <c r="I44" s="40"/>
      <c r="J44" s="40"/>
      <c r="K44" s="41">
        <v>190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2.9</v>
      </c>
      <c r="H46" s="43">
        <v>2.5</v>
      </c>
      <c r="I46" s="43">
        <v>19.600000000000001</v>
      </c>
      <c r="J46" s="43">
        <v>134</v>
      </c>
      <c r="K46" s="44">
        <v>433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64</v>
      </c>
      <c r="F47" s="43">
        <v>45</v>
      </c>
      <c r="G47" s="43">
        <v>2.2000000000000002</v>
      </c>
      <c r="H47" s="43">
        <v>1.2</v>
      </c>
      <c r="I47" s="43">
        <v>16.8</v>
      </c>
      <c r="J47" s="43">
        <v>86.8</v>
      </c>
      <c r="K47" s="44">
        <v>2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65</v>
      </c>
      <c r="F48" s="43">
        <v>130</v>
      </c>
      <c r="G48" s="43">
        <v>0.52</v>
      </c>
      <c r="H48" s="43">
        <v>0.4</v>
      </c>
      <c r="I48" s="43">
        <v>13.4</v>
      </c>
      <c r="J48" s="43">
        <v>61.1</v>
      </c>
      <c r="K48" s="44" t="s">
        <v>44</v>
      </c>
      <c r="L48" s="43"/>
    </row>
    <row r="49" spans="1:12" ht="25.5" x14ac:dyDescent="0.25">
      <c r="A49" s="23"/>
      <c r="B49" s="15"/>
      <c r="C49" s="11"/>
      <c r="D49" s="6"/>
      <c r="E49" s="42" t="s">
        <v>66</v>
      </c>
      <c r="F49" s="43">
        <v>100</v>
      </c>
      <c r="G49" s="43">
        <v>4.0999999999999996</v>
      </c>
      <c r="H49" s="43">
        <v>2.5</v>
      </c>
      <c r="I49" s="43">
        <v>4.9000000000000004</v>
      </c>
      <c r="J49" s="43">
        <v>87</v>
      </c>
      <c r="K49" s="44" t="s">
        <v>44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9.7199999999999989</v>
      </c>
      <c r="H51" s="19">
        <f t="shared" ref="H51" si="19">SUM(H44:H50)</f>
        <v>6.6000000000000005</v>
      </c>
      <c r="I51" s="19">
        <f t="shared" ref="I51" si="20">SUM(I44:I50)</f>
        <v>54.7</v>
      </c>
      <c r="J51" s="19">
        <f t="shared" ref="J51:L51" si="21">SUM(J44:J50)</f>
        <v>368.90000000000003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80</v>
      </c>
      <c r="G52" s="43">
        <v>5.66</v>
      </c>
      <c r="H52" s="43">
        <v>7</v>
      </c>
      <c r="I52" s="43">
        <v>3.6</v>
      </c>
      <c r="J52" s="43"/>
      <c r="K52" s="44" t="s">
        <v>68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69</v>
      </c>
      <c r="F53" s="43">
        <v>205</v>
      </c>
      <c r="G53" s="43">
        <v>3.1</v>
      </c>
      <c r="H53" s="43">
        <v>2.2400000000000002</v>
      </c>
      <c r="I53" s="43">
        <v>13.2</v>
      </c>
      <c r="J53" s="43">
        <v>94</v>
      </c>
      <c r="K53" s="44">
        <v>82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12.7</v>
      </c>
      <c r="H54" s="43">
        <v>8.5</v>
      </c>
      <c r="I54" s="43">
        <v>8.1999999999999993</v>
      </c>
      <c r="J54" s="43">
        <v>123.3</v>
      </c>
      <c r="K54" s="44">
        <v>31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2.88</v>
      </c>
      <c r="H55" s="43">
        <v>5.3</v>
      </c>
      <c r="I55" s="43">
        <v>22.8</v>
      </c>
      <c r="J55" s="43">
        <v>151.9</v>
      </c>
      <c r="K55" s="44">
        <v>333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0.5</v>
      </c>
      <c r="H56" s="43">
        <v>0.1</v>
      </c>
      <c r="I56" s="43">
        <v>24.1</v>
      </c>
      <c r="J56" s="43">
        <v>95.2</v>
      </c>
      <c r="K56" s="44">
        <v>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50</v>
      </c>
      <c r="G57" s="43">
        <v>4</v>
      </c>
      <c r="H57" s="43">
        <v>2.3199999999999998</v>
      </c>
      <c r="I57" s="43">
        <v>25.98</v>
      </c>
      <c r="J57" s="43">
        <v>136</v>
      </c>
      <c r="K57" s="44" t="s">
        <v>44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3.2</v>
      </c>
      <c r="H58" s="43">
        <v>1.7</v>
      </c>
      <c r="I58" s="43">
        <v>20.399999999999999</v>
      </c>
      <c r="J58" s="43">
        <v>92</v>
      </c>
      <c r="K58" s="44" t="s">
        <v>44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2">SUM(G52:G60)</f>
        <v>32.04</v>
      </c>
      <c r="H61" s="19">
        <f t="shared" ref="H61" si="23">SUM(H52:H60)</f>
        <v>27.160000000000004</v>
      </c>
      <c r="I61" s="19">
        <f t="shared" ref="I61" si="24">SUM(I52:I60)</f>
        <v>118.28</v>
      </c>
      <c r="J61" s="19">
        <f t="shared" ref="J61:L61" si="25">SUM(J52:J60)</f>
        <v>692.40000000000009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1475</v>
      </c>
      <c r="G62" s="32">
        <f t="shared" ref="G62" si="26">G51+G61</f>
        <v>41.76</v>
      </c>
      <c r="H62" s="32">
        <f t="shared" ref="H62" si="27">H51+H61</f>
        <v>33.760000000000005</v>
      </c>
      <c r="I62" s="32">
        <f t="shared" ref="I62" si="28">I51+I61</f>
        <v>172.98000000000002</v>
      </c>
      <c r="J62" s="32">
        <f t="shared" ref="J62:L62" si="29">J51+J61</f>
        <v>1061.3000000000002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185</v>
      </c>
      <c r="G63" s="40">
        <v>10</v>
      </c>
      <c r="H63" s="40">
        <v>8.6300000000000008</v>
      </c>
      <c r="I63" s="40">
        <v>31.6</v>
      </c>
      <c r="J63" s="40">
        <v>213.64</v>
      </c>
      <c r="K63" s="41">
        <v>189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>
        <v>430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74</v>
      </c>
      <c r="F66" s="43">
        <v>40</v>
      </c>
      <c r="G66" s="43">
        <v>4.4000000000000004</v>
      </c>
      <c r="H66" s="43">
        <v>12.42</v>
      </c>
      <c r="I66" s="43">
        <v>13</v>
      </c>
      <c r="J66" s="43">
        <v>179.33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75</v>
      </c>
      <c r="F67" s="43">
        <v>100</v>
      </c>
      <c r="G67" s="43">
        <v>0.8</v>
      </c>
      <c r="H67" s="43">
        <v>0.1</v>
      </c>
      <c r="I67" s="43">
        <v>7.5</v>
      </c>
      <c r="J67" s="43">
        <v>38</v>
      </c>
      <c r="K67" s="44" t="s">
        <v>44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15.4</v>
      </c>
      <c r="H70" s="19">
        <f t="shared" ref="H70" si="31">SUM(H63:H69)</f>
        <v>21.25</v>
      </c>
      <c r="I70" s="19">
        <f t="shared" ref="I70" si="32">SUM(I63:I69)</f>
        <v>67.099999999999994</v>
      </c>
      <c r="J70" s="19">
        <f t="shared" ref="J70:L70" si="33">SUM(J63:J69)</f>
        <v>490.97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0.96</v>
      </c>
      <c r="H71" s="43">
        <v>3.06</v>
      </c>
      <c r="I71" s="43">
        <v>4.62</v>
      </c>
      <c r="J71" s="43">
        <v>49.8</v>
      </c>
      <c r="K71" s="44">
        <v>40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205</v>
      </c>
      <c r="G72" s="43">
        <v>4.22</v>
      </c>
      <c r="H72" s="43">
        <v>2.7</v>
      </c>
      <c r="I72" s="43">
        <v>27.8</v>
      </c>
      <c r="J72" s="43">
        <v>150</v>
      </c>
      <c r="K72" s="44" t="s">
        <v>78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79</v>
      </c>
      <c r="F73" s="43">
        <v>90</v>
      </c>
      <c r="G73" s="43">
        <v>9.44</v>
      </c>
      <c r="H73" s="43">
        <v>10</v>
      </c>
      <c r="I73" s="43">
        <v>3.78</v>
      </c>
      <c r="J73" s="43">
        <v>170</v>
      </c>
      <c r="K73" s="44">
        <v>275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3.6</v>
      </c>
      <c r="H74" s="43">
        <v>5.6</v>
      </c>
      <c r="I74" s="43">
        <v>37.700000000000003</v>
      </c>
      <c r="J74" s="43">
        <v>206</v>
      </c>
      <c r="K74" s="44">
        <v>323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1</v>
      </c>
      <c r="H75" s="43">
        <v>0.2</v>
      </c>
      <c r="I75" s="43">
        <v>15</v>
      </c>
      <c r="J75" s="43">
        <v>76</v>
      </c>
      <c r="K75" s="44">
        <v>442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50</v>
      </c>
      <c r="G76" s="43">
        <v>4</v>
      </c>
      <c r="H76" s="43">
        <v>2.3199999999999998</v>
      </c>
      <c r="I76" s="43">
        <v>25.98</v>
      </c>
      <c r="J76" s="43">
        <v>136</v>
      </c>
      <c r="K76" s="44" t="s">
        <v>44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3.2</v>
      </c>
      <c r="H77" s="43">
        <v>1.7</v>
      </c>
      <c r="I77" s="43">
        <v>20.399999999999999</v>
      </c>
      <c r="J77" s="43">
        <v>92</v>
      </c>
      <c r="K77" s="44" t="s">
        <v>44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26.419999999999998</v>
      </c>
      <c r="H80" s="19">
        <f t="shared" ref="H80" si="35">SUM(H71:H79)</f>
        <v>25.58</v>
      </c>
      <c r="I80" s="19">
        <f t="shared" ref="I80" si="36">SUM(I71:I79)</f>
        <v>135.28</v>
      </c>
      <c r="J80" s="19">
        <f t="shared" ref="J80:L80" si="37">SUM(J71:J79)</f>
        <v>879.8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1320</v>
      </c>
      <c r="G81" s="32">
        <f t="shared" ref="G81" si="38">G70+G80</f>
        <v>41.82</v>
      </c>
      <c r="H81" s="32">
        <f t="shared" ref="H81" si="39">H70+H80</f>
        <v>46.83</v>
      </c>
      <c r="I81" s="32">
        <f t="shared" ref="I81" si="40">I70+I80</f>
        <v>202.38</v>
      </c>
      <c r="J81" s="32">
        <f t="shared" ref="J81:L81" si="41">J70+J80</f>
        <v>1370.77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175</v>
      </c>
      <c r="G82" s="40">
        <v>13.4</v>
      </c>
      <c r="H82" s="40">
        <v>13.9</v>
      </c>
      <c r="I82" s="40">
        <v>32.6</v>
      </c>
      <c r="J82" s="40">
        <v>303.5</v>
      </c>
      <c r="K82" s="41">
        <v>210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205</v>
      </c>
      <c r="G84" s="43">
        <v>0.2</v>
      </c>
      <c r="H84" s="43">
        <v>0.1</v>
      </c>
      <c r="I84" s="43">
        <v>15</v>
      </c>
      <c r="J84" s="43">
        <v>60</v>
      </c>
      <c r="K84" s="44">
        <v>431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64</v>
      </c>
      <c r="F85" s="43">
        <v>45</v>
      </c>
      <c r="G85" s="43">
        <v>2.2000000000000002</v>
      </c>
      <c r="H85" s="43">
        <v>1.2</v>
      </c>
      <c r="I85" s="43">
        <v>16.8</v>
      </c>
      <c r="J85" s="43">
        <v>86.8</v>
      </c>
      <c r="K85" s="44">
        <v>2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16.2</v>
      </c>
      <c r="H89" s="19">
        <f t="shared" ref="H89" si="43">SUM(H82:H88)</f>
        <v>15.6</v>
      </c>
      <c r="I89" s="19">
        <f t="shared" ref="I89" si="44">SUM(I82:I88)</f>
        <v>74.2</v>
      </c>
      <c r="J89" s="19">
        <f t="shared" ref="J89:L89" si="45">SUM(J82:J88)</f>
        <v>494.7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0.8</v>
      </c>
      <c r="H90" s="43">
        <v>6.1</v>
      </c>
      <c r="I90" s="43">
        <v>4</v>
      </c>
      <c r="J90" s="43">
        <v>47</v>
      </c>
      <c r="K90" s="44">
        <v>51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84</v>
      </c>
      <c r="F91" s="43">
        <v>210</v>
      </c>
      <c r="G91" s="43">
        <v>3.4</v>
      </c>
      <c r="H91" s="43">
        <v>5.2</v>
      </c>
      <c r="I91" s="43">
        <v>17.760000000000002</v>
      </c>
      <c r="J91" s="43">
        <v>130.19999999999999</v>
      </c>
      <c r="K91" s="44">
        <v>91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240</v>
      </c>
      <c r="G92" s="43">
        <v>17.600000000000001</v>
      </c>
      <c r="H92" s="43">
        <v>16.399999999999999</v>
      </c>
      <c r="I92" s="43">
        <v>22.4</v>
      </c>
      <c r="J92" s="43">
        <v>307.5</v>
      </c>
      <c r="K92" s="44">
        <v>63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0.2</v>
      </c>
      <c r="H94" s="43">
        <v>0.1</v>
      </c>
      <c r="I94" s="43">
        <v>26.2</v>
      </c>
      <c r="J94" s="43">
        <v>108.4</v>
      </c>
      <c r="K94" s="44">
        <v>10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50</v>
      </c>
      <c r="G95" s="43">
        <v>4</v>
      </c>
      <c r="H95" s="43">
        <v>2.3199999999999998</v>
      </c>
      <c r="I95" s="43">
        <v>25.98</v>
      </c>
      <c r="J95" s="43">
        <v>136</v>
      </c>
      <c r="K95" s="44" t="s">
        <v>44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3.2</v>
      </c>
      <c r="H96" s="43">
        <v>1.7</v>
      </c>
      <c r="I96" s="43">
        <v>20.399999999999999</v>
      </c>
      <c r="J96" s="43">
        <v>92</v>
      </c>
      <c r="K96" s="44" t="s">
        <v>44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29.2</v>
      </c>
      <c r="H99" s="19">
        <f t="shared" ref="H99" si="47">SUM(H90:H98)</f>
        <v>31.82</v>
      </c>
      <c r="I99" s="19">
        <f t="shared" ref="I99" si="48">SUM(I90:I98)</f>
        <v>116.74000000000001</v>
      </c>
      <c r="J99" s="19">
        <f t="shared" ref="J99:L99" si="49">SUM(J90:J98)</f>
        <v>821.1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1325</v>
      </c>
      <c r="G100" s="32">
        <f t="shared" ref="G100" si="50">G89+G99</f>
        <v>45.4</v>
      </c>
      <c r="H100" s="32">
        <f t="shared" ref="H100" si="51">H89+H99</f>
        <v>47.42</v>
      </c>
      <c r="I100" s="32">
        <f t="shared" ref="I100" si="52">I89+I99</f>
        <v>190.94</v>
      </c>
      <c r="J100" s="32">
        <f t="shared" ref="J100:L100" si="53">J89+J99</f>
        <v>1315.8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180</v>
      </c>
      <c r="G101" s="40">
        <v>9.1999999999999993</v>
      </c>
      <c r="H101" s="40">
        <v>11.8</v>
      </c>
      <c r="I101" s="40">
        <v>34.1</v>
      </c>
      <c r="J101" s="40">
        <v>239</v>
      </c>
      <c r="K101" s="41">
        <v>187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0.2</v>
      </c>
      <c r="H103" s="43">
        <v>0.1</v>
      </c>
      <c r="I103" s="43">
        <v>15</v>
      </c>
      <c r="J103" s="43">
        <v>60</v>
      </c>
      <c r="K103" s="44">
        <v>430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>
        <v>25</v>
      </c>
      <c r="G104" s="43">
        <v>2</v>
      </c>
      <c r="H104" s="43">
        <v>1.1599999999999999</v>
      </c>
      <c r="I104" s="43">
        <v>12.99</v>
      </c>
      <c r="J104" s="43">
        <v>68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44.4</v>
      </c>
      <c r="K105" s="44" t="s">
        <v>44</v>
      </c>
      <c r="L105" s="43"/>
    </row>
    <row r="106" spans="1:12" ht="25.5" x14ac:dyDescent="0.25">
      <c r="A106" s="23"/>
      <c r="B106" s="15"/>
      <c r="C106" s="11"/>
      <c r="D106" s="6"/>
      <c r="E106" s="42" t="s">
        <v>66</v>
      </c>
      <c r="F106" s="43">
        <v>100</v>
      </c>
      <c r="G106" s="43">
        <v>4.0999999999999996</v>
      </c>
      <c r="H106" s="43">
        <v>2.5</v>
      </c>
      <c r="I106" s="43">
        <v>4.9000000000000004</v>
      </c>
      <c r="J106" s="43">
        <v>87</v>
      </c>
      <c r="K106" s="44" t="s">
        <v>44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605</v>
      </c>
      <c r="G108" s="19">
        <f t="shared" ref="G108:J108" si="54">SUM(G101:G107)</f>
        <v>15.899999999999999</v>
      </c>
      <c r="H108" s="19">
        <f t="shared" si="54"/>
        <v>15.96</v>
      </c>
      <c r="I108" s="19">
        <f t="shared" si="54"/>
        <v>76.790000000000006</v>
      </c>
      <c r="J108" s="19">
        <f t="shared" si="54"/>
        <v>498.4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0.48</v>
      </c>
      <c r="H109" s="43">
        <v>0.06</v>
      </c>
      <c r="I109" s="43">
        <v>1.2</v>
      </c>
      <c r="J109" s="43">
        <v>7</v>
      </c>
      <c r="K109" s="44">
        <v>17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205</v>
      </c>
      <c r="G110" s="43">
        <v>4.22</v>
      </c>
      <c r="H110" s="43">
        <v>2.7</v>
      </c>
      <c r="I110" s="43">
        <v>27.8</v>
      </c>
      <c r="J110" s="43">
        <v>150</v>
      </c>
      <c r="K110" s="44" t="s">
        <v>78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>
        <v>90</v>
      </c>
      <c r="G111" s="43">
        <v>14.6</v>
      </c>
      <c r="H111" s="43">
        <v>12.7</v>
      </c>
      <c r="I111" s="43">
        <v>15.3</v>
      </c>
      <c r="J111" s="43">
        <v>243</v>
      </c>
      <c r="K111" s="44">
        <v>314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3.6</v>
      </c>
      <c r="H112" s="43">
        <v>5.6</v>
      </c>
      <c r="I112" s="43">
        <v>37.700000000000003</v>
      </c>
      <c r="J112" s="43">
        <v>206</v>
      </c>
      <c r="K112" s="44">
        <v>323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1</v>
      </c>
      <c r="H113" s="43">
        <v>0.2</v>
      </c>
      <c r="I113" s="43">
        <v>15</v>
      </c>
      <c r="J113" s="43">
        <v>76</v>
      </c>
      <c r="K113" s="44">
        <v>442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50</v>
      </c>
      <c r="G114" s="43">
        <v>4</v>
      </c>
      <c r="H114" s="43">
        <v>2.3199999999999998</v>
      </c>
      <c r="I114" s="43">
        <v>25.98</v>
      </c>
      <c r="J114" s="43">
        <v>136</v>
      </c>
      <c r="K114" s="44" t="s">
        <v>44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3.2</v>
      </c>
      <c r="H115" s="43">
        <v>1.7</v>
      </c>
      <c r="I115" s="43">
        <v>20.399999999999999</v>
      </c>
      <c r="J115" s="43">
        <v>92</v>
      </c>
      <c r="K115" s="44" t="s">
        <v>44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31.099999999999998</v>
      </c>
      <c r="H118" s="19">
        <f t="shared" si="56"/>
        <v>25.279999999999998</v>
      </c>
      <c r="I118" s="19">
        <f t="shared" si="56"/>
        <v>143.38</v>
      </c>
      <c r="J118" s="19">
        <f t="shared" si="56"/>
        <v>910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1400</v>
      </c>
      <c r="G119" s="32">
        <f t="shared" ref="G119" si="58">G108+G118</f>
        <v>47</v>
      </c>
      <c r="H119" s="32">
        <f t="shared" ref="H119" si="59">H108+H118</f>
        <v>41.239999999999995</v>
      </c>
      <c r="I119" s="32">
        <f t="shared" ref="I119" si="60">I108+I118</f>
        <v>220.17000000000002</v>
      </c>
      <c r="J119" s="32">
        <f t="shared" ref="J119:L119" si="61">J108+J118</f>
        <v>1408.4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175</v>
      </c>
      <c r="G120" s="40">
        <v>13.4</v>
      </c>
      <c r="H120" s="40">
        <v>13.9</v>
      </c>
      <c r="I120" s="40">
        <v>32.6</v>
      </c>
      <c r="J120" s="40">
        <v>303.5</v>
      </c>
      <c r="K120" s="41">
        <v>210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205</v>
      </c>
      <c r="G122" s="43">
        <v>0.2</v>
      </c>
      <c r="H122" s="43">
        <v>0.1</v>
      </c>
      <c r="I122" s="43">
        <v>15</v>
      </c>
      <c r="J122" s="43">
        <v>60</v>
      </c>
      <c r="K122" s="44">
        <v>431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64</v>
      </c>
      <c r="F123" s="43">
        <v>45</v>
      </c>
      <c r="G123" s="43">
        <v>2.2000000000000002</v>
      </c>
      <c r="H123" s="43">
        <v>1.2</v>
      </c>
      <c r="I123" s="43">
        <v>16.8</v>
      </c>
      <c r="J123" s="43">
        <v>86.8</v>
      </c>
      <c r="K123" s="44">
        <v>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170</v>
      </c>
      <c r="G124" s="43">
        <v>1.53</v>
      </c>
      <c r="H124" s="43">
        <v>0.34</v>
      </c>
      <c r="I124" s="43">
        <v>13.77</v>
      </c>
      <c r="J124" s="43">
        <v>73.099999999999994</v>
      </c>
      <c r="K124" s="44" t="s">
        <v>44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17.330000000000002</v>
      </c>
      <c r="H127" s="19">
        <f t="shared" si="62"/>
        <v>15.54</v>
      </c>
      <c r="I127" s="19">
        <f t="shared" si="62"/>
        <v>78.17</v>
      </c>
      <c r="J127" s="19">
        <f t="shared" si="62"/>
        <v>523.4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0.71</v>
      </c>
      <c r="H128" s="43">
        <v>3.2</v>
      </c>
      <c r="I128" s="43">
        <v>4.5999999999999996</v>
      </c>
      <c r="J128" s="43">
        <v>52.2</v>
      </c>
      <c r="K128" s="44">
        <v>21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90</v>
      </c>
      <c r="F129" s="43">
        <v>220</v>
      </c>
      <c r="G129" s="43">
        <v>6.5</v>
      </c>
      <c r="H129" s="43">
        <v>2.36</v>
      </c>
      <c r="I129" s="43">
        <v>15.7</v>
      </c>
      <c r="J129" s="43">
        <v>110.8</v>
      </c>
      <c r="K129" s="44" t="s">
        <v>91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240</v>
      </c>
      <c r="G130" s="43">
        <v>23.4</v>
      </c>
      <c r="H130" s="43">
        <v>21.1</v>
      </c>
      <c r="I130" s="43">
        <v>23.2</v>
      </c>
      <c r="J130" s="43">
        <v>376.1</v>
      </c>
      <c r="K130" s="44">
        <v>25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0.2</v>
      </c>
      <c r="H132" s="43">
        <v>0.2</v>
      </c>
      <c r="I132" s="43">
        <v>20.100000000000001</v>
      </c>
      <c r="J132" s="43">
        <v>87.8</v>
      </c>
      <c r="K132" s="44">
        <v>12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50</v>
      </c>
      <c r="G133" s="43">
        <v>4</v>
      </c>
      <c r="H133" s="43">
        <v>2.3199999999999998</v>
      </c>
      <c r="I133" s="43">
        <v>25.98</v>
      </c>
      <c r="J133" s="43">
        <v>136</v>
      </c>
      <c r="K133" s="44" t="s">
        <v>44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3.2</v>
      </c>
      <c r="H134" s="43">
        <v>1.7</v>
      </c>
      <c r="I134" s="43">
        <v>20.399999999999999</v>
      </c>
      <c r="J134" s="43">
        <v>92</v>
      </c>
      <c r="K134" s="44" t="s">
        <v>44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38.010000000000005</v>
      </c>
      <c r="H137" s="19">
        <f t="shared" si="64"/>
        <v>30.880000000000003</v>
      </c>
      <c r="I137" s="19">
        <f t="shared" si="64"/>
        <v>109.97999999999999</v>
      </c>
      <c r="J137" s="19">
        <f t="shared" si="64"/>
        <v>854.9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1405</v>
      </c>
      <c r="G138" s="32">
        <f t="shared" ref="G138" si="66">G127+G137</f>
        <v>55.34</v>
      </c>
      <c r="H138" s="32">
        <f t="shared" ref="H138" si="67">H127+H137</f>
        <v>46.42</v>
      </c>
      <c r="I138" s="32">
        <f t="shared" ref="I138" si="68">I127+I137</f>
        <v>188.14999999999998</v>
      </c>
      <c r="J138" s="32">
        <f t="shared" ref="J138:L138" si="69">J127+J137</f>
        <v>1378.3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185</v>
      </c>
      <c r="G139" s="40">
        <v>10.31</v>
      </c>
      <c r="H139" s="40">
        <v>10.4</v>
      </c>
      <c r="I139" s="40">
        <v>35.1</v>
      </c>
      <c r="J139" s="40">
        <v>237.51</v>
      </c>
      <c r="K139" s="41">
        <v>184</v>
      </c>
      <c r="L139" s="40"/>
    </row>
    <row r="140" spans="1:12" ht="15" x14ac:dyDescent="0.25">
      <c r="A140" s="23"/>
      <c r="B140" s="15"/>
      <c r="C140" s="11"/>
      <c r="D140" s="6"/>
      <c r="E140" s="42" t="s">
        <v>94</v>
      </c>
      <c r="F140" s="43">
        <v>15</v>
      </c>
      <c r="G140" s="43">
        <v>3.45</v>
      </c>
      <c r="H140" s="43">
        <v>4.4000000000000004</v>
      </c>
      <c r="I140" s="43">
        <v>0</v>
      </c>
      <c r="J140" s="43">
        <v>54.5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430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25</v>
      </c>
      <c r="G142" s="43">
        <v>2</v>
      </c>
      <c r="H142" s="43">
        <v>1.1599999999999999</v>
      </c>
      <c r="I142" s="43">
        <v>12.99</v>
      </c>
      <c r="J142" s="43">
        <v>68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65</v>
      </c>
      <c r="F143" s="43">
        <v>130</v>
      </c>
      <c r="G143" s="43">
        <v>0.52</v>
      </c>
      <c r="H143" s="43">
        <v>0.4</v>
      </c>
      <c r="I143" s="43">
        <v>13.4</v>
      </c>
      <c r="J143" s="43">
        <v>61.1</v>
      </c>
      <c r="K143" s="44" t="s">
        <v>44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16.48</v>
      </c>
      <c r="H146" s="19">
        <f t="shared" si="70"/>
        <v>16.459999999999997</v>
      </c>
      <c r="I146" s="19">
        <f t="shared" si="70"/>
        <v>76.490000000000009</v>
      </c>
      <c r="J146" s="19">
        <f t="shared" si="70"/>
        <v>481.11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2.7</v>
      </c>
      <c r="H147" s="43">
        <v>6.53</v>
      </c>
      <c r="I147" s="43">
        <v>3.6</v>
      </c>
      <c r="J147" s="43">
        <v>54</v>
      </c>
      <c r="K147" s="44">
        <v>52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>
        <v>210</v>
      </c>
      <c r="G148" s="43">
        <v>2.5499999999999998</v>
      </c>
      <c r="H148" s="43">
        <v>4.1100000000000003</v>
      </c>
      <c r="I148" s="43">
        <v>8.36</v>
      </c>
      <c r="J148" s="43">
        <v>81</v>
      </c>
      <c r="K148" s="44">
        <v>64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120</v>
      </c>
      <c r="G149" s="43">
        <v>10.3</v>
      </c>
      <c r="H149" s="43">
        <v>9.11</v>
      </c>
      <c r="I149" s="43">
        <v>17.899999999999999</v>
      </c>
      <c r="J149" s="43">
        <v>178.03</v>
      </c>
      <c r="K149" s="44">
        <v>19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43">
        <v>3.7</v>
      </c>
      <c r="H150" s="43">
        <v>6.3</v>
      </c>
      <c r="I150" s="43">
        <v>32.799999999999997</v>
      </c>
      <c r="J150" s="43">
        <v>203</v>
      </c>
      <c r="K150" s="44">
        <v>325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0.5</v>
      </c>
      <c r="H151" s="43">
        <v>0.1</v>
      </c>
      <c r="I151" s="43">
        <v>24.1</v>
      </c>
      <c r="J151" s="43">
        <v>95.2</v>
      </c>
      <c r="K151" s="44">
        <v>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50</v>
      </c>
      <c r="G152" s="43">
        <v>4</v>
      </c>
      <c r="H152" s="43">
        <v>2.3199999999999998</v>
      </c>
      <c r="I152" s="43">
        <v>25.98</v>
      </c>
      <c r="J152" s="43">
        <v>136</v>
      </c>
      <c r="K152" s="44" t="s">
        <v>44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3.2</v>
      </c>
      <c r="H153" s="43">
        <v>1.7</v>
      </c>
      <c r="I153" s="43">
        <v>20.399999999999999</v>
      </c>
      <c r="J153" s="43">
        <v>92</v>
      </c>
      <c r="K153" s="44" t="s">
        <v>44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26.95</v>
      </c>
      <c r="H156" s="19">
        <f t="shared" si="72"/>
        <v>30.17</v>
      </c>
      <c r="I156" s="19">
        <f t="shared" si="72"/>
        <v>133.13999999999999</v>
      </c>
      <c r="J156" s="19">
        <f t="shared" si="72"/>
        <v>839.23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1385</v>
      </c>
      <c r="G157" s="32">
        <f t="shared" ref="G157" si="74">G146+G156</f>
        <v>43.43</v>
      </c>
      <c r="H157" s="32">
        <f t="shared" ref="H157" si="75">H146+H156</f>
        <v>46.629999999999995</v>
      </c>
      <c r="I157" s="32">
        <f t="shared" ref="I157" si="76">I146+I156</f>
        <v>209.63</v>
      </c>
      <c r="J157" s="32">
        <f t="shared" ref="J157:L157" si="77">J146+J156</f>
        <v>1320.3400000000001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185</v>
      </c>
      <c r="G158" s="40">
        <v>10.1</v>
      </c>
      <c r="H158" s="40">
        <v>12.3</v>
      </c>
      <c r="I158" s="40">
        <v>33.5</v>
      </c>
      <c r="J158" s="40">
        <v>248.6</v>
      </c>
      <c r="K158" s="41">
        <v>189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2.9</v>
      </c>
      <c r="H160" s="43">
        <v>2.5</v>
      </c>
      <c r="I160" s="43">
        <v>19.600000000000001</v>
      </c>
      <c r="J160" s="43">
        <v>134</v>
      </c>
      <c r="K160" s="44">
        <v>433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45</v>
      </c>
      <c r="G161" s="43">
        <v>2.2000000000000002</v>
      </c>
      <c r="H161" s="43">
        <v>1.2</v>
      </c>
      <c r="I161" s="43">
        <v>16.8</v>
      </c>
      <c r="J161" s="43">
        <v>86.8</v>
      </c>
      <c r="K161" s="44">
        <v>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75</v>
      </c>
      <c r="F162" s="43">
        <v>100</v>
      </c>
      <c r="G162" s="43">
        <v>0.8</v>
      </c>
      <c r="H162" s="43">
        <v>0.1</v>
      </c>
      <c r="I162" s="43">
        <v>7.5</v>
      </c>
      <c r="J162" s="43">
        <v>38</v>
      </c>
      <c r="K162" s="44" t="s">
        <v>44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16</v>
      </c>
      <c r="H165" s="19">
        <f t="shared" si="78"/>
        <v>16.100000000000001</v>
      </c>
      <c r="I165" s="19">
        <f t="shared" si="78"/>
        <v>77.400000000000006</v>
      </c>
      <c r="J165" s="19">
        <f t="shared" si="78"/>
        <v>507.40000000000003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3.3</v>
      </c>
      <c r="H166" s="43">
        <v>3.6</v>
      </c>
      <c r="I166" s="43">
        <v>4.2</v>
      </c>
      <c r="J166" s="43">
        <v>72</v>
      </c>
      <c r="K166" s="44">
        <v>213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100</v>
      </c>
      <c r="F167" s="43">
        <v>210</v>
      </c>
      <c r="G167" s="43">
        <v>4.5999999999999996</v>
      </c>
      <c r="H167" s="43">
        <v>5.64</v>
      </c>
      <c r="I167" s="43">
        <v>11.2</v>
      </c>
      <c r="J167" s="43">
        <v>94</v>
      </c>
      <c r="K167" s="44">
        <v>76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120</v>
      </c>
      <c r="G168" s="43">
        <v>8</v>
      </c>
      <c r="H168" s="43">
        <v>10.210000000000001</v>
      </c>
      <c r="I168" s="43">
        <v>11.56</v>
      </c>
      <c r="J168" s="43">
        <v>180</v>
      </c>
      <c r="K168" s="44">
        <v>64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5</v>
      </c>
      <c r="H169" s="43">
        <v>4.8</v>
      </c>
      <c r="I169" s="43">
        <v>27</v>
      </c>
      <c r="J169" s="43">
        <v>151</v>
      </c>
      <c r="K169" s="44">
        <v>331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1</v>
      </c>
      <c r="H170" s="43">
        <v>0.2</v>
      </c>
      <c r="I170" s="43">
        <v>19.7</v>
      </c>
      <c r="J170" s="43">
        <v>90</v>
      </c>
      <c r="K170" s="44">
        <v>442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50</v>
      </c>
      <c r="G171" s="43">
        <v>4</v>
      </c>
      <c r="H171" s="43">
        <v>2.3199999999999998</v>
      </c>
      <c r="I171" s="43">
        <v>25.98</v>
      </c>
      <c r="J171" s="43">
        <v>136</v>
      </c>
      <c r="K171" s="44" t="s">
        <v>44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3.2</v>
      </c>
      <c r="H172" s="43">
        <v>1.7</v>
      </c>
      <c r="I172" s="43">
        <v>20.399999999999999</v>
      </c>
      <c r="J172" s="43">
        <v>92</v>
      </c>
      <c r="K172" s="44" t="s">
        <v>44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29.099999999999998</v>
      </c>
      <c r="H175" s="19">
        <f t="shared" si="80"/>
        <v>28.470000000000002</v>
      </c>
      <c r="I175" s="19">
        <f t="shared" si="80"/>
        <v>120.03999999999999</v>
      </c>
      <c r="J175" s="19">
        <f t="shared" si="80"/>
        <v>815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1360</v>
      </c>
      <c r="G176" s="32">
        <f t="shared" ref="G176" si="82">G165+G175</f>
        <v>45.099999999999994</v>
      </c>
      <c r="H176" s="32">
        <f t="shared" ref="H176" si="83">H165+H175</f>
        <v>44.570000000000007</v>
      </c>
      <c r="I176" s="32">
        <f t="shared" ref="I176" si="84">I165+I175</f>
        <v>197.44</v>
      </c>
      <c r="J176" s="32">
        <f t="shared" ref="J176:L176" si="85">J165+J175</f>
        <v>1322.4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150</v>
      </c>
      <c r="G177" s="40">
        <v>14.4</v>
      </c>
      <c r="H177" s="40">
        <v>18.87</v>
      </c>
      <c r="I177" s="40">
        <v>14.6</v>
      </c>
      <c r="J177" s="40">
        <v>283.63</v>
      </c>
      <c r="K177" s="41">
        <v>214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205</v>
      </c>
      <c r="G179" s="43">
        <v>0.2</v>
      </c>
      <c r="H179" s="43">
        <v>0.1</v>
      </c>
      <c r="I179" s="43">
        <v>15</v>
      </c>
      <c r="J179" s="43">
        <v>60</v>
      </c>
      <c r="K179" s="44">
        <v>431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25</v>
      </c>
      <c r="G180" s="43">
        <v>2</v>
      </c>
      <c r="H180" s="43">
        <v>1.1599999999999999</v>
      </c>
      <c r="I180" s="43">
        <v>12.99</v>
      </c>
      <c r="J180" s="43">
        <v>68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44.4</v>
      </c>
      <c r="K181" s="44" t="s">
        <v>44</v>
      </c>
      <c r="L181" s="43"/>
    </row>
    <row r="182" spans="1:12" ht="15" x14ac:dyDescent="0.25">
      <c r="A182" s="23"/>
      <c r="B182" s="15"/>
      <c r="C182" s="11"/>
      <c r="D182" s="6"/>
      <c r="E182" s="42" t="s">
        <v>104</v>
      </c>
      <c r="F182" s="43">
        <v>35</v>
      </c>
      <c r="G182" s="43">
        <v>0.63</v>
      </c>
      <c r="H182" s="43">
        <v>0.1</v>
      </c>
      <c r="I182" s="43">
        <v>23.2</v>
      </c>
      <c r="J182" s="43">
        <v>101.6</v>
      </c>
      <c r="K182" s="44" t="s">
        <v>44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17.63</v>
      </c>
      <c r="H184" s="19">
        <f t="shared" si="86"/>
        <v>20.630000000000003</v>
      </c>
      <c r="I184" s="19">
        <f t="shared" si="86"/>
        <v>75.59</v>
      </c>
      <c r="J184" s="19">
        <f t="shared" si="86"/>
        <v>557.63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60</v>
      </c>
      <c r="G185" s="43" t="s">
        <v>105</v>
      </c>
      <c r="H185" s="43">
        <v>3.06</v>
      </c>
      <c r="I185" s="43">
        <v>4.62</v>
      </c>
      <c r="J185" s="43">
        <v>49.8</v>
      </c>
      <c r="K185" s="44">
        <v>40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210</v>
      </c>
      <c r="G186" s="43">
        <v>5.66</v>
      </c>
      <c r="H186" s="43">
        <v>4.5</v>
      </c>
      <c r="I186" s="43">
        <v>13.84</v>
      </c>
      <c r="J186" s="43">
        <v>118.3</v>
      </c>
      <c r="K186" s="44">
        <v>67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240</v>
      </c>
      <c r="G187" s="43">
        <v>15.47</v>
      </c>
      <c r="H187" s="43">
        <v>16.440000000000001</v>
      </c>
      <c r="I187" s="43">
        <v>39.1</v>
      </c>
      <c r="J187" s="43">
        <v>371.2</v>
      </c>
      <c r="K187" s="44">
        <v>15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108</v>
      </c>
      <c r="F189" s="43">
        <v>200</v>
      </c>
      <c r="G189" s="43">
        <v>0.6</v>
      </c>
      <c r="H189" s="43">
        <v>0.1</v>
      </c>
      <c r="I189" s="43">
        <v>23.5</v>
      </c>
      <c r="J189" s="43">
        <v>97.2</v>
      </c>
      <c r="K189" s="44">
        <v>11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50</v>
      </c>
      <c r="G190" s="43">
        <v>4</v>
      </c>
      <c r="H190" s="43">
        <v>2.3199999999999998</v>
      </c>
      <c r="I190" s="43">
        <v>25.98</v>
      </c>
      <c r="J190" s="43">
        <v>136</v>
      </c>
      <c r="K190" s="44" t="s">
        <v>44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3.2</v>
      </c>
      <c r="H191" s="43">
        <v>1.7</v>
      </c>
      <c r="I191" s="43">
        <v>20.399999999999999</v>
      </c>
      <c r="J191" s="43">
        <v>92</v>
      </c>
      <c r="K191" s="44" t="s">
        <v>44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28.930000000000003</v>
      </c>
      <c r="H194" s="19">
        <f t="shared" si="88"/>
        <v>28.12</v>
      </c>
      <c r="I194" s="19">
        <f t="shared" si="88"/>
        <v>127.44</v>
      </c>
      <c r="J194" s="19">
        <f t="shared" si="88"/>
        <v>864.5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1315</v>
      </c>
      <c r="G195" s="32">
        <f t="shared" ref="G195" si="90">G184+G194</f>
        <v>46.56</v>
      </c>
      <c r="H195" s="32">
        <f t="shared" ref="H195" si="91">H184+H194</f>
        <v>48.75</v>
      </c>
      <c r="I195" s="32">
        <f t="shared" ref="I195" si="92">I184+I194</f>
        <v>203.03</v>
      </c>
      <c r="J195" s="32">
        <f t="shared" ref="J195:L195" si="93">J184+J194</f>
        <v>1422.13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45.642000000000003</v>
      </c>
      <c r="H196" s="34">
        <f t="shared" si="94"/>
        <v>43.846000000000004</v>
      </c>
      <c r="I196" s="34">
        <f t="shared" si="94"/>
        <v>198.40000000000003</v>
      </c>
      <c r="J196" s="34">
        <f t="shared" si="94"/>
        <v>1341.0150000000001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Великая</cp:lastModifiedBy>
  <dcterms:created xsi:type="dcterms:W3CDTF">2022-05-16T14:23:56Z</dcterms:created>
  <dcterms:modified xsi:type="dcterms:W3CDTF">2024-01-13T23:46:56Z</dcterms:modified>
</cp:coreProperties>
</file>